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" i="1" l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3" i="1"/>
  <c r="D9" i="1"/>
  <c r="D10" i="1"/>
  <c r="D3" i="1"/>
  <c r="C4" i="1"/>
  <c r="D4" i="1" s="1"/>
  <c r="C5" i="1"/>
  <c r="D5" i="1" s="1"/>
  <c r="C6" i="1"/>
  <c r="D6" i="1" s="1"/>
  <c r="C7" i="1"/>
  <c r="D7" i="1" s="1"/>
  <c r="C8" i="1"/>
  <c r="D8" i="1" s="1"/>
  <c r="C9" i="1"/>
  <c r="C10" i="1"/>
  <c r="C11" i="1"/>
  <c r="D11" i="1" s="1"/>
  <c r="C12" i="1"/>
  <c r="D12" i="1" s="1"/>
  <c r="C13" i="1"/>
  <c r="D13" i="1" s="1"/>
  <c r="C14" i="1"/>
  <c r="D14" i="1" s="1"/>
  <c r="C15" i="1"/>
  <c r="D15" i="1" s="1"/>
  <c r="C16" i="1"/>
  <c r="D16" i="1" s="1"/>
  <c r="C17" i="1"/>
  <c r="D17" i="1" s="1"/>
  <c r="C18" i="1"/>
  <c r="D18" i="1" s="1"/>
  <c r="C19" i="1"/>
  <c r="D19" i="1" s="1"/>
  <c r="C20" i="1"/>
  <c r="D20" i="1" s="1"/>
  <c r="C3" i="1"/>
</calcChain>
</file>

<file path=xl/sharedStrings.xml><?xml version="1.0" encoding="utf-8"?>
<sst xmlns="http://schemas.openxmlformats.org/spreadsheetml/2006/main" count="76" uniqueCount="54">
  <si>
    <t>EGFP-expressing cell numbers</t>
    <phoneticPr fontId="1" type="noConversion"/>
  </si>
  <si>
    <t>dilute-like phenotype cell numbers</t>
    <phoneticPr fontId="1" type="noConversion"/>
  </si>
  <si>
    <t>Percentage</t>
    <phoneticPr fontId="1" type="noConversion"/>
  </si>
  <si>
    <t>total 194</t>
    <phoneticPr fontId="1" type="noConversion"/>
  </si>
  <si>
    <t>total 208</t>
    <phoneticPr fontId="1" type="noConversion"/>
  </si>
  <si>
    <t>total 267</t>
    <phoneticPr fontId="1" type="noConversion"/>
  </si>
  <si>
    <t>EGFP</t>
  </si>
  <si>
    <t>EGFP</t>
    <phoneticPr fontId="1" type="noConversion"/>
  </si>
  <si>
    <t>total 275</t>
    <phoneticPr fontId="1" type="noConversion"/>
  </si>
  <si>
    <t>Percentage (%)</t>
  </si>
  <si>
    <t xml:space="preserve">Percentage </t>
    <phoneticPr fontId="1" type="noConversion"/>
  </si>
  <si>
    <t>Percentage</t>
    <phoneticPr fontId="1" type="noConversion"/>
  </si>
  <si>
    <t>Mlph ΔABD E452A</t>
    <phoneticPr fontId="1" type="noConversion"/>
  </si>
  <si>
    <t>Mlph ΔABD</t>
    <phoneticPr fontId="1" type="noConversion"/>
  </si>
  <si>
    <t>Mlph ΔABD E449A</t>
    <phoneticPr fontId="1" type="noConversion"/>
  </si>
  <si>
    <t>Number of values</t>
  </si>
  <si>
    <t>Minimum</t>
  </si>
  <si>
    <t>25% Percentile</t>
  </si>
  <si>
    <t>Median</t>
  </si>
  <si>
    <t>75% Percentile</t>
  </si>
  <si>
    <t>Maximum</t>
  </si>
  <si>
    <t>Mean</t>
  </si>
  <si>
    <t>Std. Deviation</t>
  </si>
  <si>
    <t>Std. Error of Mean</t>
  </si>
  <si>
    <t>Lower 95% CI of mean</t>
  </si>
  <si>
    <t>Upper 95% CI of mean</t>
  </si>
  <si>
    <t>Sum</t>
  </si>
  <si>
    <t>mlph ΔABD</t>
  </si>
  <si>
    <t>mlph ΔABD e449a</t>
  </si>
  <si>
    <t>mlph ΔABD e452a</t>
  </si>
  <si>
    <t>Bonferroni's multiple comparisons test</t>
  </si>
  <si>
    <t>Mean Diff.</t>
  </si>
  <si>
    <t>95.00% CI of diff.</t>
  </si>
  <si>
    <t>Significant?</t>
  </si>
  <si>
    <t>Summary</t>
  </si>
  <si>
    <t>Adjusted P Value</t>
  </si>
  <si>
    <t>EGFP vs. mlph ΔABD</t>
  </si>
  <si>
    <t>-50.88 to -37.63</t>
  </si>
  <si>
    <t>Yes</t>
  </si>
  <si>
    <t>****</t>
  </si>
  <si>
    <t>&lt;0.0001</t>
  </si>
  <si>
    <t>EGFP vs. mlph ΔABD e449a</t>
  </si>
  <si>
    <t>-23.25 to -9.654</t>
  </si>
  <si>
    <t>EGFP vs. mlph ΔABD e452a</t>
  </si>
  <si>
    <t>-21.35 to -7.758</t>
  </si>
  <si>
    <t>mlph ΔABD vs. mlph ΔABD e449a</t>
  </si>
  <si>
    <t>21.18 to 34.43</t>
  </si>
  <si>
    <t>mlph ΔABD vs. mlph ΔABD e452a</t>
  </si>
  <si>
    <t>23.08 to 36.33</t>
  </si>
  <si>
    <t>mlph ΔABD e449a vs. mlph ΔABD e452a</t>
  </si>
  <si>
    <t>-4.901 to 8.692</t>
  </si>
  <si>
    <t>No</t>
  </si>
  <si>
    <t>ns</t>
  </si>
  <si>
    <t>&gt;0.9999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</si>
</sst>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3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horizontal="center" vertical="center"/>
    </xf>
    <xf numFmtId="0" fontId="4" fillId="0" borderId="4" xfId="0" applyFont="1" applyFill="1" applyBorder="1"/>
    <xf numFmtId="0" fontId="2" fillId="0" borderId="0" xfId="0" applyFont="1" applyFill="1" applyBorder="1"/>
    <xf numFmtId="0" fontId="2" fillId="0" borderId="0" xfId="0" applyFont="1" applyBorder="1"/>
    <xf numFmtId="0" fontId="2" fillId="0" borderId="5" xfId="0" applyFont="1" applyBorder="1"/>
    <xf numFmtId="0" fontId="2" fillId="0" borderId="4" xfId="0" applyFont="1" applyFill="1" applyBorder="1"/>
    <xf numFmtId="0" fontId="2" fillId="0" borderId="4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4" fillId="0" borderId="0" xfId="0" applyFont="1" applyFill="1" applyBorder="1"/>
    <xf numFmtId="0" fontId="4" fillId="0" borderId="0" xfId="0" applyFont="1" applyBorder="1"/>
    <xf numFmtId="0" fontId="4" fillId="0" borderId="6" xfId="0" applyFont="1" applyFill="1" applyBorder="1"/>
    <xf numFmtId="0" fontId="4" fillId="0" borderId="7" xfId="0" applyFont="1" applyBorder="1"/>
    <xf numFmtId="0" fontId="2" fillId="0" borderId="2" xfId="0" applyFont="1" applyBorder="1" applyAlignment="1">
      <alignment horizontal="center" vertical="center" wrapText="1"/>
    </xf>
    <xf numFmtId="0" fontId="4" fillId="0" borderId="5" xfId="0" applyFont="1" applyBorder="1"/>
    <xf numFmtId="0" fontId="4" fillId="0" borderId="8" xfId="0" applyFont="1" applyBorder="1"/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tabSelected="1" topLeftCell="A22" workbookViewId="0">
      <selection activeCell="H23" sqref="H23"/>
    </sheetView>
  </sheetViews>
  <sheetFormatPr defaultRowHeight="13.8" x14ac:dyDescent="0.25"/>
  <cols>
    <col min="1" max="1" width="12.33203125" customWidth="1"/>
    <col min="2" max="2" width="12.5546875" customWidth="1"/>
    <col min="3" max="4" width="13.6640625" customWidth="1"/>
    <col min="5" max="5" width="12.109375" customWidth="1"/>
    <col min="6" max="7" width="11.6640625" customWidth="1"/>
    <col min="8" max="8" width="13.21875" customWidth="1"/>
    <col min="9" max="9" width="11.6640625" customWidth="1"/>
    <col min="10" max="11" width="12.5546875" customWidth="1"/>
    <col min="12" max="12" width="14" customWidth="1"/>
    <col min="13" max="14" width="12.5546875" customWidth="1"/>
    <col min="15" max="15" width="11.44140625" customWidth="1"/>
    <col min="16" max="16" width="13.6640625" customWidth="1"/>
  </cols>
  <sheetData>
    <row r="1" spans="1:16" ht="14.4" thickBot="1" x14ac:dyDescent="0.3">
      <c r="A1" s="23" t="s">
        <v>7</v>
      </c>
      <c r="B1" s="23"/>
      <c r="C1" s="23"/>
      <c r="D1" s="27"/>
      <c r="E1" s="24" t="s">
        <v>13</v>
      </c>
      <c r="F1" s="25"/>
      <c r="G1" s="25"/>
      <c r="H1" s="26"/>
      <c r="I1" s="28" t="s">
        <v>14</v>
      </c>
      <c r="J1" s="29"/>
      <c r="K1" s="29"/>
      <c r="L1" s="30"/>
      <c r="M1" s="22" t="s">
        <v>12</v>
      </c>
      <c r="N1" s="23"/>
      <c r="O1" s="23"/>
      <c r="P1" s="23"/>
    </row>
    <row r="2" spans="1:16" ht="39" customHeight="1" x14ac:dyDescent="0.25">
      <c r="A2" s="3" t="s">
        <v>0</v>
      </c>
      <c r="B2" s="4" t="s">
        <v>1</v>
      </c>
      <c r="C2" s="2" t="s">
        <v>10</v>
      </c>
      <c r="D2" s="2" t="s">
        <v>9</v>
      </c>
      <c r="E2" s="3" t="s">
        <v>0</v>
      </c>
      <c r="F2" s="4" t="s">
        <v>1</v>
      </c>
      <c r="G2" s="2" t="s">
        <v>2</v>
      </c>
      <c r="H2" s="1" t="s">
        <v>9</v>
      </c>
      <c r="I2" s="19" t="s">
        <v>0</v>
      </c>
      <c r="J2" s="4" t="s">
        <v>1</v>
      </c>
      <c r="K2" s="5" t="s">
        <v>2</v>
      </c>
      <c r="L2" s="2" t="s">
        <v>9</v>
      </c>
      <c r="M2" s="3" t="s">
        <v>0</v>
      </c>
      <c r="N2" s="4" t="s">
        <v>1</v>
      </c>
      <c r="O2" s="5" t="s">
        <v>11</v>
      </c>
      <c r="P2" s="1" t="s">
        <v>9</v>
      </c>
    </row>
    <row r="3" spans="1:16" x14ac:dyDescent="0.25">
      <c r="A3" s="6">
        <v>18</v>
      </c>
      <c r="B3" s="7">
        <v>1</v>
      </c>
      <c r="C3" s="8">
        <f t="shared" ref="C3:C20" si="0">B3/A3</f>
        <v>5.5555555555555552E-2</v>
      </c>
      <c r="D3" s="8">
        <f>C3*100</f>
        <v>5.5555555555555554</v>
      </c>
      <c r="E3" s="10">
        <v>13</v>
      </c>
      <c r="F3" s="7">
        <v>7</v>
      </c>
      <c r="G3" s="7">
        <v>0.53846153846153844</v>
      </c>
      <c r="H3" s="9">
        <f>G3*100</f>
        <v>53.846153846153847</v>
      </c>
      <c r="I3" s="7">
        <v>6</v>
      </c>
      <c r="J3" s="7">
        <v>1</v>
      </c>
      <c r="K3" s="7">
        <v>0.16666666666666666</v>
      </c>
      <c r="L3" s="8">
        <f>K3*100</f>
        <v>16.666666666666664</v>
      </c>
      <c r="M3" s="10">
        <v>12</v>
      </c>
      <c r="N3" s="7">
        <v>2</v>
      </c>
      <c r="O3" s="7">
        <v>0.16666666666666666</v>
      </c>
      <c r="P3" s="9">
        <f>O3*100</f>
        <v>16.666666666666664</v>
      </c>
    </row>
    <row r="4" spans="1:16" x14ac:dyDescent="0.25">
      <c r="A4" s="6">
        <v>22</v>
      </c>
      <c r="B4" s="7">
        <v>0</v>
      </c>
      <c r="C4" s="8">
        <f t="shared" si="0"/>
        <v>0</v>
      </c>
      <c r="D4" s="8">
        <f t="shared" ref="D4:D20" si="1">C4*100</f>
        <v>0</v>
      </c>
      <c r="E4" s="10">
        <v>10</v>
      </c>
      <c r="F4" s="7">
        <v>5</v>
      </c>
      <c r="G4" s="7">
        <v>0.5</v>
      </c>
      <c r="H4" s="9">
        <f t="shared" ref="H4:H22" si="2">G4*100</f>
        <v>50</v>
      </c>
      <c r="I4" s="7">
        <v>16</v>
      </c>
      <c r="J4" s="7">
        <v>4</v>
      </c>
      <c r="K4" s="7">
        <v>0.25</v>
      </c>
      <c r="L4" s="8">
        <f t="shared" ref="L4:L20" si="3">K4*100</f>
        <v>25</v>
      </c>
      <c r="M4" s="10">
        <v>10</v>
      </c>
      <c r="N4" s="7">
        <v>2</v>
      </c>
      <c r="O4" s="7">
        <v>0.2</v>
      </c>
      <c r="P4" s="9">
        <f t="shared" ref="P4:P20" si="4">O4*100</f>
        <v>20</v>
      </c>
    </row>
    <row r="5" spans="1:16" x14ac:dyDescent="0.25">
      <c r="A5" s="6">
        <v>15</v>
      </c>
      <c r="B5" s="7">
        <v>1</v>
      </c>
      <c r="C5" s="8">
        <f t="shared" si="0"/>
        <v>6.6666666666666666E-2</v>
      </c>
      <c r="D5" s="8">
        <f t="shared" si="1"/>
        <v>6.666666666666667</v>
      </c>
      <c r="E5" s="10">
        <v>12</v>
      </c>
      <c r="F5" s="7">
        <v>4</v>
      </c>
      <c r="G5" s="7">
        <v>0.33333333333333331</v>
      </c>
      <c r="H5" s="9">
        <f t="shared" si="2"/>
        <v>33.333333333333329</v>
      </c>
      <c r="I5" s="7">
        <v>11</v>
      </c>
      <c r="J5" s="7">
        <v>3</v>
      </c>
      <c r="K5" s="7">
        <v>0.27272727272727271</v>
      </c>
      <c r="L5" s="8">
        <f t="shared" si="3"/>
        <v>27.27272727272727</v>
      </c>
      <c r="M5" s="10">
        <v>23</v>
      </c>
      <c r="N5" s="7">
        <v>4</v>
      </c>
      <c r="O5" s="7">
        <v>0.17391304347826086</v>
      </c>
      <c r="P5" s="9">
        <f t="shared" si="4"/>
        <v>17.391304347826086</v>
      </c>
    </row>
    <row r="6" spans="1:16" x14ac:dyDescent="0.25">
      <c r="A6" s="6">
        <v>12</v>
      </c>
      <c r="B6" s="7">
        <v>1</v>
      </c>
      <c r="C6" s="8">
        <f t="shared" si="0"/>
        <v>8.3333333333333329E-2</v>
      </c>
      <c r="D6" s="8">
        <f t="shared" si="1"/>
        <v>8.3333333333333321</v>
      </c>
      <c r="E6" s="10">
        <v>10</v>
      </c>
      <c r="F6" s="7">
        <v>5</v>
      </c>
      <c r="G6" s="7">
        <v>0.5</v>
      </c>
      <c r="H6" s="9">
        <f t="shared" si="2"/>
        <v>50</v>
      </c>
      <c r="I6" s="7">
        <v>8</v>
      </c>
      <c r="J6" s="7">
        <v>1</v>
      </c>
      <c r="K6" s="7">
        <v>0.125</v>
      </c>
      <c r="L6" s="8">
        <f t="shared" si="3"/>
        <v>12.5</v>
      </c>
      <c r="M6" s="10">
        <v>16</v>
      </c>
      <c r="N6" s="7">
        <v>4</v>
      </c>
      <c r="O6" s="7">
        <v>0.25</v>
      </c>
      <c r="P6" s="9">
        <f t="shared" si="4"/>
        <v>25</v>
      </c>
    </row>
    <row r="7" spans="1:16" x14ac:dyDescent="0.25">
      <c r="A7" s="6">
        <v>10</v>
      </c>
      <c r="B7" s="7">
        <v>0</v>
      </c>
      <c r="C7" s="8">
        <f t="shared" si="0"/>
        <v>0</v>
      </c>
      <c r="D7" s="8">
        <f t="shared" si="1"/>
        <v>0</v>
      </c>
      <c r="E7" s="10">
        <v>11</v>
      </c>
      <c r="F7" s="7">
        <v>5</v>
      </c>
      <c r="G7" s="7">
        <v>0.45454545454545453</v>
      </c>
      <c r="H7" s="9">
        <f t="shared" si="2"/>
        <v>45.454545454545453</v>
      </c>
      <c r="I7" s="7">
        <v>6</v>
      </c>
      <c r="J7" s="7">
        <v>1</v>
      </c>
      <c r="K7" s="7">
        <v>0.16666666666666666</v>
      </c>
      <c r="L7" s="8">
        <f t="shared" si="3"/>
        <v>16.666666666666664</v>
      </c>
      <c r="M7" s="10">
        <v>11</v>
      </c>
      <c r="N7" s="7">
        <v>1</v>
      </c>
      <c r="O7" s="7">
        <v>9.0909090909090912E-2</v>
      </c>
      <c r="P7" s="9">
        <f t="shared" si="4"/>
        <v>9.0909090909090917</v>
      </c>
    </row>
    <row r="8" spans="1:16" x14ac:dyDescent="0.25">
      <c r="A8" s="6">
        <v>12</v>
      </c>
      <c r="B8" s="7">
        <v>0</v>
      </c>
      <c r="C8" s="8">
        <f t="shared" si="0"/>
        <v>0</v>
      </c>
      <c r="D8" s="8">
        <f t="shared" si="1"/>
        <v>0</v>
      </c>
      <c r="E8" s="10">
        <v>10</v>
      </c>
      <c r="F8" s="7">
        <v>6</v>
      </c>
      <c r="G8" s="7">
        <v>0.6</v>
      </c>
      <c r="H8" s="9">
        <f t="shared" si="2"/>
        <v>60</v>
      </c>
      <c r="I8" s="7">
        <v>11</v>
      </c>
      <c r="J8" s="7">
        <v>3</v>
      </c>
      <c r="K8" s="7">
        <v>0.27272727272727271</v>
      </c>
      <c r="L8" s="8">
        <f t="shared" si="3"/>
        <v>27.27272727272727</v>
      </c>
      <c r="M8" s="10">
        <v>16</v>
      </c>
      <c r="N8" s="7">
        <v>2</v>
      </c>
      <c r="O8" s="7">
        <v>0.125</v>
      </c>
      <c r="P8" s="9">
        <f t="shared" si="4"/>
        <v>12.5</v>
      </c>
    </row>
    <row r="9" spans="1:16" x14ac:dyDescent="0.25">
      <c r="A9" s="6">
        <v>12</v>
      </c>
      <c r="B9" s="7">
        <v>1</v>
      </c>
      <c r="C9" s="8">
        <f t="shared" si="0"/>
        <v>8.3333333333333329E-2</v>
      </c>
      <c r="D9" s="8">
        <f t="shared" si="1"/>
        <v>8.3333333333333321</v>
      </c>
      <c r="E9" s="10">
        <v>9</v>
      </c>
      <c r="F9" s="7">
        <v>4</v>
      </c>
      <c r="G9" s="7">
        <v>0.44444444444444442</v>
      </c>
      <c r="H9" s="9">
        <f t="shared" si="2"/>
        <v>44.444444444444443</v>
      </c>
      <c r="I9" s="7">
        <v>12</v>
      </c>
      <c r="J9" s="7">
        <v>3</v>
      </c>
      <c r="K9" s="7">
        <v>0.25</v>
      </c>
      <c r="L9" s="8">
        <f t="shared" si="3"/>
        <v>25</v>
      </c>
      <c r="M9" s="10">
        <v>13</v>
      </c>
      <c r="N9" s="7">
        <v>2</v>
      </c>
      <c r="O9" s="7">
        <v>0.15384615384615385</v>
      </c>
      <c r="P9" s="9">
        <f t="shared" si="4"/>
        <v>15.384615384615385</v>
      </c>
    </row>
    <row r="10" spans="1:16" x14ac:dyDescent="0.25">
      <c r="A10" s="6">
        <v>15</v>
      </c>
      <c r="B10" s="7">
        <v>0</v>
      </c>
      <c r="C10" s="8">
        <f t="shared" si="0"/>
        <v>0</v>
      </c>
      <c r="D10" s="8">
        <f t="shared" si="1"/>
        <v>0</v>
      </c>
      <c r="E10" s="10">
        <v>9</v>
      </c>
      <c r="F10" s="7">
        <v>5</v>
      </c>
      <c r="G10" s="7">
        <v>0.55555555555555558</v>
      </c>
      <c r="H10" s="9">
        <f t="shared" si="2"/>
        <v>55.555555555555557</v>
      </c>
      <c r="I10" s="7">
        <v>9</v>
      </c>
      <c r="J10" s="7">
        <v>1</v>
      </c>
      <c r="K10" s="7">
        <v>0.1111111111111111</v>
      </c>
      <c r="L10" s="8">
        <f t="shared" si="3"/>
        <v>11.111111111111111</v>
      </c>
      <c r="M10" s="10">
        <v>16</v>
      </c>
      <c r="N10" s="7">
        <v>4</v>
      </c>
      <c r="O10" s="7">
        <v>0.25</v>
      </c>
      <c r="P10" s="9">
        <f t="shared" si="4"/>
        <v>25</v>
      </c>
    </row>
    <row r="11" spans="1:16" x14ac:dyDescent="0.25">
      <c r="A11" s="6">
        <v>22</v>
      </c>
      <c r="B11" s="7">
        <v>2</v>
      </c>
      <c r="C11" s="8">
        <f t="shared" si="0"/>
        <v>9.0909090909090912E-2</v>
      </c>
      <c r="D11" s="8">
        <f t="shared" si="1"/>
        <v>9.0909090909090917</v>
      </c>
      <c r="E11" s="10">
        <v>8</v>
      </c>
      <c r="F11" s="7">
        <v>4</v>
      </c>
      <c r="G11" s="7">
        <v>0.5</v>
      </c>
      <c r="H11" s="9">
        <f t="shared" si="2"/>
        <v>50</v>
      </c>
      <c r="I11" s="7">
        <v>14</v>
      </c>
      <c r="J11" s="7">
        <v>1</v>
      </c>
      <c r="K11" s="7">
        <v>7.1428571428571425E-2</v>
      </c>
      <c r="L11" s="8">
        <f t="shared" si="3"/>
        <v>7.1428571428571423</v>
      </c>
      <c r="M11" s="10">
        <v>20</v>
      </c>
      <c r="N11" s="7">
        <v>4</v>
      </c>
      <c r="O11" s="7">
        <v>0.2</v>
      </c>
      <c r="P11" s="9">
        <f t="shared" si="4"/>
        <v>20</v>
      </c>
    </row>
    <row r="12" spans="1:16" x14ac:dyDescent="0.25">
      <c r="A12" s="6">
        <v>16</v>
      </c>
      <c r="B12" s="7">
        <v>1</v>
      </c>
      <c r="C12" s="8">
        <f t="shared" si="0"/>
        <v>6.25E-2</v>
      </c>
      <c r="D12" s="8">
        <f t="shared" si="1"/>
        <v>6.25</v>
      </c>
      <c r="E12" s="10">
        <v>9</v>
      </c>
      <c r="F12" s="7">
        <v>4</v>
      </c>
      <c r="G12" s="7">
        <v>0.44444444444444442</v>
      </c>
      <c r="H12" s="9">
        <f t="shared" si="2"/>
        <v>44.444444444444443</v>
      </c>
      <c r="I12" s="7">
        <v>8</v>
      </c>
      <c r="J12" s="7">
        <v>1</v>
      </c>
      <c r="K12" s="7">
        <v>0.125</v>
      </c>
      <c r="L12" s="8">
        <f t="shared" si="3"/>
        <v>12.5</v>
      </c>
      <c r="M12" s="10">
        <v>18</v>
      </c>
      <c r="N12" s="7">
        <v>4</v>
      </c>
      <c r="O12" s="7">
        <v>0.22222222222222221</v>
      </c>
      <c r="P12" s="9">
        <f t="shared" si="4"/>
        <v>22.222222222222221</v>
      </c>
    </row>
    <row r="13" spans="1:16" x14ac:dyDescent="0.25">
      <c r="A13" s="6">
        <v>15</v>
      </c>
      <c r="B13" s="7">
        <v>1</v>
      </c>
      <c r="C13" s="8">
        <f t="shared" si="0"/>
        <v>6.6666666666666666E-2</v>
      </c>
      <c r="D13" s="8">
        <f t="shared" si="1"/>
        <v>6.666666666666667</v>
      </c>
      <c r="E13" s="6">
        <v>10</v>
      </c>
      <c r="F13" s="15">
        <v>4</v>
      </c>
      <c r="G13" s="15">
        <v>0.4</v>
      </c>
      <c r="H13" s="20">
        <f t="shared" si="2"/>
        <v>40</v>
      </c>
      <c r="I13" s="15">
        <v>14</v>
      </c>
      <c r="J13" s="15">
        <v>2</v>
      </c>
      <c r="K13" s="15">
        <v>0.14285714285714285</v>
      </c>
      <c r="L13" s="16">
        <f t="shared" si="3"/>
        <v>14.285714285714285</v>
      </c>
      <c r="M13" s="10">
        <v>16</v>
      </c>
      <c r="N13" s="7">
        <v>2</v>
      </c>
      <c r="O13" s="7">
        <v>0.125</v>
      </c>
      <c r="P13" s="9">
        <f t="shared" si="4"/>
        <v>12.5</v>
      </c>
    </row>
    <row r="14" spans="1:16" x14ac:dyDescent="0.25">
      <c r="A14" s="6">
        <v>16</v>
      </c>
      <c r="B14" s="7">
        <v>1</v>
      </c>
      <c r="C14" s="8">
        <f t="shared" si="0"/>
        <v>6.25E-2</v>
      </c>
      <c r="D14" s="8">
        <f t="shared" si="1"/>
        <v>6.25</v>
      </c>
      <c r="E14" s="6">
        <v>6</v>
      </c>
      <c r="F14" s="15">
        <v>3</v>
      </c>
      <c r="G14" s="15">
        <v>0.5</v>
      </c>
      <c r="H14" s="20">
        <f t="shared" si="2"/>
        <v>50</v>
      </c>
      <c r="I14" s="15">
        <v>11</v>
      </c>
      <c r="J14" s="15">
        <v>3</v>
      </c>
      <c r="K14" s="15">
        <v>0.27272727272727271</v>
      </c>
      <c r="L14" s="16">
        <f t="shared" si="3"/>
        <v>27.27272727272727</v>
      </c>
      <c r="M14" s="10">
        <v>17</v>
      </c>
      <c r="N14" s="7">
        <v>1</v>
      </c>
      <c r="O14" s="7">
        <v>5.8823529411764705E-2</v>
      </c>
      <c r="P14" s="9">
        <f t="shared" si="4"/>
        <v>5.8823529411764701</v>
      </c>
    </row>
    <row r="15" spans="1:16" x14ac:dyDescent="0.25">
      <c r="A15" s="6">
        <v>9</v>
      </c>
      <c r="B15" s="7">
        <v>0</v>
      </c>
      <c r="C15" s="8">
        <f t="shared" si="0"/>
        <v>0</v>
      </c>
      <c r="D15" s="8">
        <f t="shared" si="1"/>
        <v>0</v>
      </c>
      <c r="E15" s="6">
        <v>11</v>
      </c>
      <c r="F15" s="15">
        <v>4</v>
      </c>
      <c r="G15" s="15">
        <v>0.36363636363636365</v>
      </c>
      <c r="H15" s="20">
        <f t="shared" si="2"/>
        <v>36.363636363636367</v>
      </c>
      <c r="I15" s="15">
        <v>20</v>
      </c>
      <c r="J15" s="15">
        <v>4</v>
      </c>
      <c r="K15" s="15">
        <v>0.2</v>
      </c>
      <c r="L15" s="16">
        <f t="shared" si="3"/>
        <v>20</v>
      </c>
      <c r="M15" s="10">
        <v>16</v>
      </c>
      <c r="N15" s="7">
        <v>1</v>
      </c>
      <c r="O15" s="7">
        <v>6.25E-2</v>
      </c>
      <c r="P15" s="9">
        <f t="shared" si="4"/>
        <v>6.25</v>
      </c>
    </row>
    <row r="16" spans="1:16" x14ac:dyDescent="0.25">
      <c r="A16" s="6">
        <v>13</v>
      </c>
      <c r="B16" s="7">
        <v>0</v>
      </c>
      <c r="C16" s="8">
        <f t="shared" si="0"/>
        <v>0</v>
      </c>
      <c r="D16" s="8">
        <f t="shared" si="1"/>
        <v>0</v>
      </c>
      <c r="E16" s="6">
        <v>8</v>
      </c>
      <c r="F16" s="15">
        <v>5</v>
      </c>
      <c r="G16" s="15">
        <v>0.625</v>
      </c>
      <c r="H16" s="20">
        <f t="shared" si="2"/>
        <v>62.5</v>
      </c>
      <c r="I16" s="15">
        <v>10</v>
      </c>
      <c r="J16" s="15">
        <v>2</v>
      </c>
      <c r="K16" s="15">
        <v>0.2</v>
      </c>
      <c r="L16" s="16">
        <f t="shared" si="3"/>
        <v>20</v>
      </c>
      <c r="M16" s="10">
        <v>18</v>
      </c>
      <c r="N16" s="7">
        <v>2</v>
      </c>
      <c r="O16" s="7">
        <v>0.1111111111111111</v>
      </c>
      <c r="P16" s="9">
        <f t="shared" si="4"/>
        <v>11.111111111111111</v>
      </c>
    </row>
    <row r="17" spans="1:16" x14ac:dyDescent="0.25">
      <c r="A17" s="6">
        <v>13</v>
      </c>
      <c r="B17" s="7">
        <v>1</v>
      </c>
      <c r="C17" s="8">
        <f t="shared" si="0"/>
        <v>7.6923076923076927E-2</v>
      </c>
      <c r="D17" s="8">
        <f t="shared" si="1"/>
        <v>7.6923076923076925</v>
      </c>
      <c r="E17" s="6">
        <v>10</v>
      </c>
      <c r="F17" s="15">
        <v>6</v>
      </c>
      <c r="G17" s="15">
        <v>0.6</v>
      </c>
      <c r="H17" s="20">
        <f t="shared" si="2"/>
        <v>60</v>
      </c>
      <c r="I17" s="15">
        <v>22</v>
      </c>
      <c r="J17" s="15">
        <v>5</v>
      </c>
      <c r="K17" s="15">
        <v>0.22727272727272727</v>
      </c>
      <c r="L17" s="16">
        <f t="shared" si="3"/>
        <v>22.727272727272727</v>
      </c>
      <c r="M17" s="10">
        <v>8</v>
      </c>
      <c r="N17" s="7">
        <v>3</v>
      </c>
      <c r="O17" s="7">
        <v>0.375</v>
      </c>
      <c r="P17" s="9">
        <f t="shared" si="4"/>
        <v>37.5</v>
      </c>
    </row>
    <row r="18" spans="1:16" x14ac:dyDescent="0.25">
      <c r="A18" s="6">
        <v>20</v>
      </c>
      <c r="B18" s="7">
        <v>1</v>
      </c>
      <c r="C18" s="8">
        <f t="shared" si="0"/>
        <v>0.05</v>
      </c>
      <c r="D18" s="8">
        <f t="shared" si="1"/>
        <v>5</v>
      </c>
      <c r="E18" s="6">
        <v>11</v>
      </c>
      <c r="F18" s="15">
        <v>6</v>
      </c>
      <c r="G18" s="15">
        <v>0.54545454545454541</v>
      </c>
      <c r="H18" s="20">
        <f t="shared" si="2"/>
        <v>54.54545454545454</v>
      </c>
      <c r="I18" s="15">
        <v>11</v>
      </c>
      <c r="J18" s="15">
        <v>3</v>
      </c>
      <c r="K18" s="15">
        <v>0.27272727272727271</v>
      </c>
      <c r="L18" s="16">
        <f t="shared" si="3"/>
        <v>27.27272727272727</v>
      </c>
      <c r="M18" s="10">
        <v>15</v>
      </c>
      <c r="N18" s="7">
        <v>4</v>
      </c>
      <c r="O18" s="7">
        <v>0.26666666666666666</v>
      </c>
      <c r="P18" s="9">
        <f t="shared" si="4"/>
        <v>26.666666666666668</v>
      </c>
    </row>
    <row r="19" spans="1:16" x14ac:dyDescent="0.25">
      <c r="A19" s="6">
        <v>16</v>
      </c>
      <c r="B19" s="7">
        <v>1</v>
      </c>
      <c r="C19" s="8">
        <f t="shared" si="0"/>
        <v>6.25E-2</v>
      </c>
      <c r="D19" s="8">
        <f t="shared" si="1"/>
        <v>6.25</v>
      </c>
      <c r="E19" s="6">
        <v>8</v>
      </c>
      <c r="F19" s="15">
        <v>5</v>
      </c>
      <c r="G19" s="15">
        <v>0.625</v>
      </c>
      <c r="H19" s="20">
        <f t="shared" si="2"/>
        <v>62.5</v>
      </c>
      <c r="I19" s="15">
        <v>8</v>
      </c>
      <c r="J19" s="15">
        <v>3</v>
      </c>
      <c r="K19" s="15">
        <v>0.375</v>
      </c>
      <c r="L19" s="16">
        <f t="shared" si="3"/>
        <v>37.5</v>
      </c>
      <c r="M19" s="10">
        <v>9</v>
      </c>
      <c r="N19" s="7">
        <v>3</v>
      </c>
      <c r="O19" s="7">
        <v>0.33333333333333331</v>
      </c>
      <c r="P19" s="9">
        <f t="shared" si="4"/>
        <v>33.333333333333329</v>
      </c>
    </row>
    <row r="20" spans="1:16" x14ac:dyDescent="0.25">
      <c r="A20" s="6">
        <v>19</v>
      </c>
      <c r="B20" s="7">
        <v>1</v>
      </c>
      <c r="C20" s="8">
        <f t="shared" si="0"/>
        <v>5.2631578947368418E-2</v>
      </c>
      <c r="D20" s="8">
        <f t="shared" si="1"/>
        <v>5.2631578947368416</v>
      </c>
      <c r="E20" s="6">
        <v>5</v>
      </c>
      <c r="F20" s="15">
        <v>2</v>
      </c>
      <c r="G20" s="15">
        <v>0.4</v>
      </c>
      <c r="H20" s="20">
        <f t="shared" si="2"/>
        <v>40</v>
      </c>
      <c r="I20" s="15">
        <v>11</v>
      </c>
      <c r="J20" s="15">
        <v>3</v>
      </c>
      <c r="K20" s="15">
        <v>0.27272727272727271</v>
      </c>
      <c r="L20" s="16">
        <f t="shared" si="3"/>
        <v>27.27272727272727</v>
      </c>
      <c r="M20" s="10">
        <v>13</v>
      </c>
      <c r="N20" s="7">
        <v>3</v>
      </c>
      <c r="O20" s="7">
        <v>0.23076923076923078</v>
      </c>
      <c r="P20" s="9">
        <f t="shared" si="4"/>
        <v>23.076923076923077</v>
      </c>
    </row>
    <row r="21" spans="1:16" x14ac:dyDescent="0.25">
      <c r="A21" s="11"/>
      <c r="B21" s="8"/>
      <c r="C21" s="8"/>
      <c r="D21" s="8"/>
      <c r="E21" s="6">
        <v>13</v>
      </c>
      <c r="F21" s="15">
        <v>6</v>
      </c>
      <c r="G21" s="15">
        <v>0.46153846153846156</v>
      </c>
      <c r="H21" s="20">
        <f t="shared" si="2"/>
        <v>46.153846153846153</v>
      </c>
      <c r="I21" s="16"/>
      <c r="J21" s="16"/>
      <c r="K21" s="16"/>
      <c r="L21" s="16"/>
      <c r="M21" s="11"/>
      <c r="N21" s="8"/>
      <c r="O21" s="8"/>
      <c r="P21" s="9"/>
    </row>
    <row r="22" spans="1:16" x14ac:dyDescent="0.25">
      <c r="A22" s="11"/>
      <c r="B22" s="8"/>
      <c r="C22" s="8"/>
      <c r="D22" s="8"/>
      <c r="E22" s="6">
        <v>11</v>
      </c>
      <c r="F22" s="15">
        <v>4</v>
      </c>
      <c r="G22" s="15">
        <v>0.36363636363636365</v>
      </c>
      <c r="H22" s="20">
        <f t="shared" si="2"/>
        <v>36.363636363636367</v>
      </c>
      <c r="I22" s="16"/>
      <c r="J22" s="16"/>
      <c r="K22" s="16"/>
      <c r="L22" s="16"/>
      <c r="M22" s="11"/>
      <c r="N22" s="8"/>
      <c r="O22" s="8"/>
      <c r="P22" s="9"/>
    </row>
    <row r="23" spans="1:16" ht="14.4" thickBot="1" x14ac:dyDescent="0.3">
      <c r="A23" s="12" t="s">
        <v>8</v>
      </c>
      <c r="B23" s="13"/>
      <c r="C23" s="13"/>
      <c r="D23" s="13"/>
      <c r="E23" s="17" t="s">
        <v>3</v>
      </c>
      <c r="F23" s="18"/>
      <c r="G23" s="18"/>
      <c r="H23" s="21"/>
      <c r="I23" s="18" t="s">
        <v>4</v>
      </c>
      <c r="J23" s="18"/>
      <c r="K23" s="18"/>
      <c r="L23" s="18"/>
      <c r="M23" s="12" t="s">
        <v>5</v>
      </c>
      <c r="N23" s="13"/>
      <c r="O23" s="13"/>
      <c r="P23" s="14"/>
    </row>
    <row r="24" spans="1:16" x14ac:dyDescent="0.25">
      <c r="A24" s="31"/>
      <c r="B24" s="31"/>
      <c r="C24" s="31"/>
      <c r="D24" s="31"/>
      <c r="E24" s="31"/>
      <c r="F24" s="31"/>
      <c r="G24" s="31"/>
    </row>
    <row r="25" spans="1:16" x14ac:dyDescent="0.25">
      <c r="A25" s="31"/>
      <c r="B25" s="31" t="s">
        <v>6</v>
      </c>
      <c r="C25" s="31" t="s">
        <v>27</v>
      </c>
      <c r="D25" s="31" t="s">
        <v>28</v>
      </c>
      <c r="E25" s="31" t="s">
        <v>29</v>
      </c>
      <c r="F25" s="31"/>
      <c r="G25" s="31"/>
    </row>
    <row r="26" spans="1:16" x14ac:dyDescent="0.25">
      <c r="A26" s="31" t="s">
        <v>15</v>
      </c>
      <c r="B26" s="31">
        <v>18</v>
      </c>
      <c r="C26" s="31">
        <v>20</v>
      </c>
      <c r="D26" s="31">
        <v>18</v>
      </c>
      <c r="E26" s="31">
        <v>18</v>
      </c>
      <c r="F26" s="31"/>
      <c r="G26" s="31"/>
    </row>
    <row r="27" spans="1:16" x14ac:dyDescent="0.25">
      <c r="A27" s="31"/>
      <c r="B27" s="31"/>
      <c r="C27" s="31"/>
      <c r="D27" s="31"/>
      <c r="E27" s="31"/>
      <c r="F27" s="31"/>
      <c r="G27" s="31"/>
    </row>
    <row r="28" spans="1:16" x14ac:dyDescent="0.25">
      <c r="A28" s="31" t="s">
        <v>16</v>
      </c>
      <c r="B28" s="31">
        <v>0</v>
      </c>
      <c r="C28" s="31">
        <v>33.33</v>
      </c>
      <c r="D28" s="31">
        <v>7.1429999999999998</v>
      </c>
      <c r="E28" s="31">
        <v>5.8819999999999997</v>
      </c>
      <c r="F28" s="31"/>
      <c r="G28" s="31"/>
    </row>
    <row r="29" spans="1:16" x14ac:dyDescent="0.25">
      <c r="A29" s="31" t="s">
        <v>17</v>
      </c>
      <c r="B29" s="31">
        <v>0</v>
      </c>
      <c r="C29" s="31">
        <v>41.11</v>
      </c>
      <c r="D29" s="31">
        <v>13.84</v>
      </c>
      <c r="E29" s="31">
        <v>12.15</v>
      </c>
      <c r="F29" s="31"/>
      <c r="G29" s="31"/>
    </row>
    <row r="30" spans="1:16" x14ac:dyDescent="0.25">
      <c r="A30" s="31" t="s">
        <v>18</v>
      </c>
      <c r="B30" s="31">
        <v>5.9029999999999996</v>
      </c>
      <c r="C30" s="31">
        <v>50</v>
      </c>
      <c r="D30" s="31">
        <v>21.36</v>
      </c>
      <c r="E30" s="31">
        <v>18.7</v>
      </c>
      <c r="F30" s="31"/>
      <c r="G30" s="31"/>
    </row>
    <row r="31" spans="1:16" x14ac:dyDescent="0.25">
      <c r="A31" s="31" t="s">
        <v>19</v>
      </c>
      <c r="B31" s="31">
        <v>6.923</v>
      </c>
      <c r="C31" s="31">
        <v>55.3</v>
      </c>
      <c r="D31" s="31">
        <v>27.27</v>
      </c>
      <c r="E31" s="31">
        <v>25</v>
      </c>
      <c r="F31" s="31"/>
      <c r="G31" s="31"/>
    </row>
    <row r="32" spans="1:16" x14ac:dyDescent="0.25">
      <c r="A32" s="31" t="s">
        <v>20</v>
      </c>
      <c r="B32" s="31">
        <v>9.0909999999999993</v>
      </c>
      <c r="C32" s="31">
        <v>62.5</v>
      </c>
      <c r="D32" s="31">
        <v>37.5</v>
      </c>
      <c r="E32" s="31">
        <v>37.5</v>
      </c>
      <c r="F32" s="31"/>
      <c r="G32" s="31"/>
    </row>
    <row r="33" spans="1:7" x14ac:dyDescent="0.25">
      <c r="A33" s="31"/>
      <c r="B33" s="31"/>
      <c r="C33" s="31"/>
      <c r="D33" s="31"/>
      <c r="E33" s="31"/>
      <c r="F33" s="31"/>
      <c r="G33" s="31"/>
    </row>
    <row r="34" spans="1:7" x14ac:dyDescent="0.25">
      <c r="A34" s="31" t="s">
        <v>21</v>
      </c>
      <c r="B34" s="31">
        <v>4.5199999999999996</v>
      </c>
      <c r="C34" s="31">
        <v>48.78</v>
      </c>
      <c r="D34" s="31">
        <v>20.97</v>
      </c>
      <c r="E34" s="31">
        <v>19.07</v>
      </c>
      <c r="F34" s="31"/>
      <c r="G34" s="31"/>
    </row>
    <row r="35" spans="1:7" x14ac:dyDescent="0.25">
      <c r="A35" s="31" t="s">
        <v>22</v>
      </c>
      <c r="B35" s="31">
        <v>3.4529999999999998</v>
      </c>
      <c r="C35" s="31">
        <v>8.8719999999999999</v>
      </c>
      <c r="D35" s="31">
        <v>7.7569999999999997</v>
      </c>
      <c r="E35" s="31">
        <v>8.4930000000000003</v>
      </c>
      <c r="F35" s="31"/>
      <c r="G35" s="31"/>
    </row>
    <row r="36" spans="1:7" x14ac:dyDescent="0.25">
      <c r="A36" s="31" t="s">
        <v>23</v>
      </c>
      <c r="B36" s="31">
        <v>0.81379999999999997</v>
      </c>
      <c r="C36" s="31">
        <v>1.984</v>
      </c>
      <c r="D36" s="31">
        <v>1.8280000000000001</v>
      </c>
      <c r="E36" s="31">
        <v>2.0019999999999998</v>
      </c>
      <c r="F36" s="31"/>
      <c r="G36" s="31"/>
    </row>
    <row r="37" spans="1:7" x14ac:dyDescent="0.25">
      <c r="A37" s="31"/>
      <c r="B37" s="31"/>
      <c r="C37" s="31"/>
      <c r="D37" s="31"/>
      <c r="E37" s="31"/>
      <c r="F37" s="31"/>
      <c r="G37" s="31"/>
    </row>
    <row r="38" spans="1:7" x14ac:dyDescent="0.25">
      <c r="A38" s="31" t="s">
        <v>24</v>
      </c>
      <c r="B38" s="31">
        <v>2.8029999999999999</v>
      </c>
      <c r="C38" s="31">
        <v>44.62</v>
      </c>
      <c r="D38" s="31">
        <v>17.11</v>
      </c>
      <c r="E38" s="31">
        <v>14.85</v>
      </c>
      <c r="F38" s="31"/>
      <c r="G38" s="31"/>
    </row>
    <row r="39" spans="1:7" x14ac:dyDescent="0.25">
      <c r="A39" s="31" t="s">
        <v>25</v>
      </c>
      <c r="B39" s="31">
        <v>6.2370000000000001</v>
      </c>
      <c r="C39" s="31">
        <v>52.93</v>
      </c>
      <c r="D39" s="31">
        <v>24.83</v>
      </c>
      <c r="E39" s="31">
        <v>23.3</v>
      </c>
      <c r="F39" s="31"/>
      <c r="G39" s="31"/>
    </row>
    <row r="40" spans="1:7" x14ac:dyDescent="0.25">
      <c r="A40" s="31"/>
      <c r="B40" s="31"/>
      <c r="C40" s="31"/>
      <c r="D40" s="31"/>
      <c r="E40" s="31"/>
      <c r="F40" s="31"/>
      <c r="G40" s="31"/>
    </row>
    <row r="41" spans="1:7" x14ac:dyDescent="0.25">
      <c r="A41" s="31" t="s">
        <v>26</v>
      </c>
      <c r="B41" s="31">
        <v>81.349999999999994</v>
      </c>
      <c r="C41" s="31">
        <v>975.5</v>
      </c>
      <c r="D41" s="31">
        <v>377.5</v>
      </c>
      <c r="E41" s="31">
        <v>343.3</v>
      </c>
      <c r="F41" s="31"/>
      <c r="G41" s="31"/>
    </row>
    <row r="42" spans="1:7" x14ac:dyDescent="0.25">
      <c r="A42" s="31"/>
      <c r="B42" s="31"/>
      <c r="C42" s="31"/>
      <c r="D42" s="31"/>
      <c r="E42" s="31"/>
      <c r="F42" s="31"/>
      <c r="G42" s="31"/>
    </row>
    <row r="43" spans="1:7" x14ac:dyDescent="0.25">
      <c r="A43" s="31"/>
      <c r="B43" s="31"/>
      <c r="C43" s="31"/>
      <c r="D43" s="31"/>
      <c r="E43" s="31"/>
      <c r="F43" s="31"/>
      <c r="G43" s="31"/>
    </row>
    <row r="44" spans="1:7" x14ac:dyDescent="0.25">
      <c r="A44" s="31" t="s">
        <v>30</v>
      </c>
      <c r="B44" s="31" t="s">
        <v>31</v>
      </c>
      <c r="C44" s="31" t="s">
        <v>32</v>
      </c>
      <c r="D44" s="31" t="s">
        <v>33</v>
      </c>
      <c r="E44" s="31" t="s">
        <v>34</v>
      </c>
      <c r="F44" s="31" t="s">
        <v>35</v>
      </c>
      <c r="G44" s="31"/>
    </row>
    <row r="45" spans="1:7" x14ac:dyDescent="0.25">
      <c r="A45" s="31" t="s">
        <v>36</v>
      </c>
      <c r="B45" s="31">
        <v>-44.26</v>
      </c>
      <c r="C45" s="31" t="s">
        <v>37</v>
      </c>
      <c r="D45" s="31" t="s">
        <v>38</v>
      </c>
      <c r="E45" s="31" t="s">
        <v>39</v>
      </c>
      <c r="F45" s="31" t="s">
        <v>40</v>
      </c>
      <c r="G45" s="31"/>
    </row>
    <row r="46" spans="1:7" x14ac:dyDescent="0.25">
      <c r="A46" s="31" t="s">
        <v>41</v>
      </c>
      <c r="B46" s="31">
        <v>-16.45</v>
      </c>
      <c r="C46" s="31" t="s">
        <v>42</v>
      </c>
      <c r="D46" s="31" t="s">
        <v>38</v>
      </c>
      <c r="E46" s="31" t="s">
        <v>39</v>
      </c>
      <c r="F46" s="31" t="s">
        <v>40</v>
      </c>
      <c r="G46" s="31"/>
    </row>
    <row r="47" spans="1:7" x14ac:dyDescent="0.25">
      <c r="A47" s="31" t="s">
        <v>43</v>
      </c>
      <c r="B47" s="31">
        <v>-14.56</v>
      </c>
      <c r="C47" s="31" t="s">
        <v>44</v>
      </c>
      <c r="D47" s="31" t="s">
        <v>38</v>
      </c>
      <c r="E47" s="31" t="s">
        <v>39</v>
      </c>
      <c r="F47" s="31" t="s">
        <v>40</v>
      </c>
      <c r="G47" s="31"/>
    </row>
    <row r="48" spans="1:7" x14ac:dyDescent="0.25">
      <c r="A48" s="31" t="s">
        <v>45</v>
      </c>
      <c r="B48" s="31">
        <v>27.81</v>
      </c>
      <c r="C48" s="31" t="s">
        <v>46</v>
      </c>
      <c r="D48" s="31" t="s">
        <v>38</v>
      </c>
      <c r="E48" s="31" t="s">
        <v>39</v>
      </c>
      <c r="F48" s="31" t="s">
        <v>40</v>
      </c>
      <c r="G48" s="31"/>
    </row>
    <row r="49" spans="1:7" x14ac:dyDescent="0.25">
      <c r="A49" s="31" t="s">
        <v>47</v>
      </c>
      <c r="B49" s="31">
        <v>29.7</v>
      </c>
      <c r="C49" s="31" t="s">
        <v>48</v>
      </c>
      <c r="D49" s="31" t="s">
        <v>38</v>
      </c>
      <c r="E49" s="31" t="s">
        <v>39</v>
      </c>
      <c r="F49" s="31" t="s">
        <v>40</v>
      </c>
      <c r="G49" s="31"/>
    </row>
    <row r="50" spans="1:7" x14ac:dyDescent="0.25">
      <c r="A50" s="31" t="s">
        <v>49</v>
      </c>
      <c r="B50" s="31">
        <v>1.895</v>
      </c>
      <c r="C50" s="31" t="s">
        <v>50</v>
      </c>
      <c r="D50" s="31" t="s">
        <v>51</v>
      </c>
      <c r="E50" s="31" t="s">
        <v>52</v>
      </c>
      <c r="F50" s="31" t="s">
        <v>53</v>
      </c>
      <c r="G50" s="31"/>
    </row>
    <row r="51" spans="1:7" x14ac:dyDescent="0.25">
      <c r="A51" s="31"/>
      <c r="B51" s="31"/>
      <c r="C51" s="31"/>
      <c r="D51" s="31"/>
      <c r="E51" s="31"/>
      <c r="F51" s="31"/>
      <c r="G51" s="31"/>
    </row>
  </sheetData>
  <mergeCells count="4">
    <mergeCell ref="M1:P1"/>
    <mergeCell ref="E1:H1"/>
    <mergeCell ref="A1:D1"/>
    <mergeCell ref="I1:L1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2023-10-17T02:09:38Z</dcterms:modified>
</cp:coreProperties>
</file>